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Lexar/"/>
    </mc:Choice>
  </mc:AlternateContent>
  <xr:revisionPtr revIDLastSave="0" documentId="8_{83F9DF10-BBCD-5344-85B8-B6BEC57AD1C1}" xr6:coauthVersionLast="46" xr6:coauthVersionMax="46" xr10:uidLastSave="{00000000-0000-0000-0000-000000000000}"/>
  <bookViews>
    <workbookView xWindow="0" yWindow="460" windowWidth="23240" windowHeight="12560" xr2:uid="{AAE22C78-42A6-4C3C-B551-B6296CDBD164}"/>
  </bookViews>
  <sheets>
    <sheet name="Comparison" sheetId="1" r:id="rId1"/>
    <sheet name="Sheet2" sheetId="2" r:id="rId2"/>
  </sheets>
  <definedNames>
    <definedName name="_xlnm.Print_Area" localSheetId="0">Comparison!$A$1:$E$32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D13" i="1"/>
  <c r="C13" i="1"/>
  <c r="B13" i="1"/>
</calcChain>
</file>

<file path=xl/sharedStrings.xml><?xml version="1.0" encoding="utf-8"?>
<sst xmlns="http://schemas.openxmlformats.org/spreadsheetml/2006/main" count="43" uniqueCount="30">
  <si>
    <t>Midwest BankCentre</t>
  </si>
  <si>
    <t>CASS Commercial Bank</t>
  </si>
  <si>
    <t>Loan Amount</t>
  </si>
  <si>
    <t>Interest Rate</t>
  </si>
  <si>
    <t>Christian Investors Financial (Current)</t>
  </si>
  <si>
    <t>Christian Investors Financial (Proposed)</t>
  </si>
  <si>
    <t>Payment Amount</t>
  </si>
  <si>
    <t>Cost to Modify / Refinance</t>
  </si>
  <si>
    <t>Modification Fee</t>
  </si>
  <si>
    <t>N/A</t>
  </si>
  <si>
    <t xml:space="preserve">Title Fees </t>
  </si>
  <si>
    <t>Loan Processing Fees</t>
  </si>
  <si>
    <t>Appraisal</t>
  </si>
  <si>
    <t>$2,000 - $3,000</t>
  </si>
  <si>
    <t>$1,000 - $1,500</t>
  </si>
  <si>
    <t>Survey</t>
  </si>
  <si>
    <t>Recording &amp; Filing</t>
  </si>
  <si>
    <t>Flood Letter</t>
  </si>
  <si>
    <t>?</t>
  </si>
  <si>
    <t># Months</t>
  </si>
  <si>
    <t>3.75 - 4.25</t>
  </si>
  <si>
    <t>Quest EFC - Mortgage Refi</t>
  </si>
  <si>
    <t>Total Out of Pocket*</t>
  </si>
  <si>
    <t>* No money will be added to principal to refinance.  Balance ended under previous loan will be beginning balance of the new loan.</t>
  </si>
  <si>
    <t>CURRENT</t>
  </si>
  <si>
    <t>PROPOSED</t>
  </si>
  <si>
    <t>$4,850.00 - $6,350.00 +++</t>
  </si>
  <si>
    <t>Total Payments to be paid per Amortization Schedule</t>
  </si>
  <si>
    <t>NOTE 1:  All Commercial Lenders offer 20 year Amortization for a loan of this type with a 5 year balloon.</t>
  </si>
  <si>
    <t xml:space="preserve">NOTE 2:  Based on the strength of our financials MBC has waived or offered to pay certain costs in order to obtain the business.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</si>
</sst>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/>
    <xf numFmtId="10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6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8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0" xfId="0" applyFont="1" applyFill="1" applyAlignment="1">
      <alignment horizontal="center"/>
    </xf>
    <xf numFmtId="164" fontId="0" fillId="2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719A-DC71-4B8E-8787-8F7C6435E767}">
  <dimension ref="A1:L47"/>
  <sheetViews>
    <sheetView tabSelected="1" workbookViewId="0">
      <selection activeCell="A14" sqref="A14"/>
    </sheetView>
  </sheetViews>
  <sheetFormatPr baseColWidth="10" defaultColWidth="8.83203125" defaultRowHeight="15" x14ac:dyDescent="0.2"/>
  <cols>
    <col min="1" max="1" width="25.33203125" customWidth="1"/>
    <col min="2" max="5" width="23.33203125" customWidth="1"/>
  </cols>
  <sheetData>
    <row r="1" spans="1:12" x14ac:dyDescent="0.2">
      <c r="A1" s="5" t="s">
        <v>21</v>
      </c>
    </row>
    <row r="3" spans="1:12" x14ac:dyDescent="0.2">
      <c r="A3" s="5" t="s">
        <v>2</v>
      </c>
      <c r="B3" s="9">
        <v>370000</v>
      </c>
    </row>
    <row r="4" spans="1:12" ht="16" thickBot="1" x14ac:dyDescent="0.25">
      <c r="B4" s="16" t="s">
        <v>24</v>
      </c>
      <c r="C4" s="20" t="s">
        <v>25</v>
      </c>
      <c r="D4" s="20"/>
      <c r="E4" s="20"/>
    </row>
    <row r="5" spans="1:12" ht="44.25" customHeight="1" x14ac:dyDescent="0.2">
      <c r="B5" s="14" t="s">
        <v>4</v>
      </c>
      <c r="C5" s="15" t="s">
        <v>5</v>
      </c>
      <c r="D5" s="15" t="s">
        <v>0</v>
      </c>
      <c r="E5" s="15" t="s">
        <v>1</v>
      </c>
      <c r="F5" s="1"/>
      <c r="G5" s="1"/>
      <c r="H5" s="1"/>
      <c r="I5" s="1"/>
      <c r="J5" s="1"/>
      <c r="K5" s="1"/>
      <c r="L5" s="1"/>
    </row>
    <row r="6" spans="1:12" x14ac:dyDescent="0.2">
      <c r="B6" s="10"/>
      <c r="C6" s="3"/>
      <c r="D6" s="3"/>
      <c r="E6" s="3"/>
    </row>
    <row r="7" spans="1:12" x14ac:dyDescent="0.2">
      <c r="A7" t="s">
        <v>3</v>
      </c>
      <c r="B7" s="11">
        <v>4.4999999999999998E-2</v>
      </c>
      <c r="C7" s="6">
        <v>0.04</v>
      </c>
      <c r="D7" s="6">
        <v>3.5999999999999997E-2</v>
      </c>
      <c r="E7" s="3" t="s">
        <v>20</v>
      </c>
    </row>
    <row r="8" spans="1:12" x14ac:dyDescent="0.2">
      <c r="B8" s="10"/>
      <c r="C8" s="3"/>
      <c r="D8" s="3"/>
      <c r="E8" s="3"/>
    </row>
    <row r="9" spans="1:12" x14ac:dyDescent="0.2">
      <c r="A9" t="s">
        <v>6</v>
      </c>
      <c r="B9" s="12">
        <v>2601.3000000000002</v>
      </c>
      <c r="C9" s="7">
        <v>2194.21</v>
      </c>
      <c r="D9" s="4">
        <v>2164.91</v>
      </c>
      <c r="E9" s="3" t="s">
        <v>9</v>
      </c>
    </row>
    <row r="10" spans="1:12" x14ac:dyDescent="0.2">
      <c r="B10" s="12"/>
      <c r="C10" s="7"/>
      <c r="D10" s="4"/>
      <c r="E10" s="3"/>
    </row>
    <row r="11" spans="1:12" x14ac:dyDescent="0.2">
      <c r="A11" t="s">
        <v>19</v>
      </c>
      <c r="B11" s="13">
        <v>244</v>
      </c>
      <c r="C11" s="8">
        <v>244</v>
      </c>
      <c r="D11" s="8">
        <v>240</v>
      </c>
      <c r="E11" s="8">
        <v>240</v>
      </c>
    </row>
    <row r="12" spans="1:12" x14ac:dyDescent="0.2">
      <c r="B12" s="13"/>
      <c r="C12" s="8"/>
      <c r="D12" s="8"/>
      <c r="E12" s="8"/>
    </row>
    <row r="13" spans="1:12" s="1" customFormat="1" ht="32" x14ac:dyDescent="0.2">
      <c r="A13" s="1" t="s">
        <v>27</v>
      </c>
      <c r="B13" s="17">
        <f>B9*B11</f>
        <v>634717.20000000007</v>
      </c>
      <c r="C13" s="18">
        <f>C9*C11</f>
        <v>535387.24</v>
      </c>
      <c r="D13" s="18">
        <f>D9*D11</f>
        <v>519578.39999999997</v>
      </c>
      <c r="E13" s="19" t="s">
        <v>9</v>
      </c>
    </row>
    <row r="14" spans="1:12" x14ac:dyDescent="0.2">
      <c r="B14" s="13"/>
      <c r="C14" s="8"/>
      <c r="D14" s="8"/>
      <c r="E14" s="8"/>
    </row>
    <row r="15" spans="1:12" x14ac:dyDescent="0.2">
      <c r="A15" s="5" t="s">
        <v>7</v>
      </c>
      <c r="B15" s="10"/>
      <c r="C15" s="3"/>
      <c r="D15" s="3"/>
      <c r="E15" s="3"/>
    </row>
    <row r="16" spans="1:12" x14ac:dyDescent="0.2">
      <c r="B16" s="10"/>
      <c r="C16" s="3"/>
      <c r="D16" s="3"/>
      <c r="E16" s="3"/>
    </row>
    <row r="17" spans="1:5" x14ac:dyDescent="0.2">
      <c r="A17" s="2" t="s">
        <v>8</v>
      </c>
      <c r="B17" s="10" t="s">
        <v>9</v>
      </c>
      <c r="C17" s="4">
        <v>300</v>
      </c>
      <c r="D17" s="3" t="s">
        <v>9</v>
      </c>
      <c r="E17" s="3" t="s">
        <v>9</v>
      </c>
    </row>
    <row r="18" spans="1:5" x14ac:dyDescent="0.2">
      <c r="A18" s="2" t="s">
        <v>10</v>
      </c>
      <c r="B18" s="10" t="s">
        <v>9</v>
      </c>
      <c r="C18" s="3">
        <v>0</v>
      </c>
      <c r="D18" s="4">
        <v>500</v>
      </c>
      <c r="E18" s="3" t="s">
        <v>14</v>
      </c>
    </row>
    <row r="19" spans="1:5" x14ac:dyDescent="0.2">
      <c r="A19" s="2" t="s">
        <v>11</v>
      </c>
      <c r="B19" s="10" t="s">
        <v>9</v>
      </c>
      <c r="C19" s="3">
        <v>0</v>
      </c>
      <c r="D19" s="3">
        <v>0</v>
      </c>
      <c r="E19" s="4">
        <v>1850</v>
      </c>
    </row>
    <row r="20" spans="1:5" x14ac:dyDescent="0.2">
      <c r="A20" s="2" t="s">
        <v>12</v>
      </c>
      <c r="B20" s="10" t="s">
        <v>9</v>
      </c>
      <c r="C20" s="3">
        <v>0</v>
      </c>
      <c r="D20" s="3">
        <v>0</v>
      </c>
      <c r="E20" s="3" t="s">
        <v>13</v>
      </c>
    </row>
    <row r="21" spans="1:5" x14ac:dyDescent="0.2">
      <c r="A21" s="2" t="s">
        <v>15</v>
      </c>
      <c r="B21" s="10" t="s">
        <v>9</v>
      </c>
      <c r="C21" s="3">
        <v>0</v>
      </c>
      <c r="D21" s="3">
        <v>0</v>
      </c>
      <c r="E21" s="3" t="s">
        <v>18</v>
      </c>
    </row>
    <row r="22" spans="1:5" x14ac:dyDescent="0.2">
      <c r="A22" s="2" t="s">
        <v>16</v>
      </c>
      <c r="B22" s="10" t="s">
        <v>9</v>
      </c>
      <c r="C22" s="3">
        <v>0</v>
      </c>
      <c r="D22" s="3">
        <v>0</v>
      </c>
      <c r="E22" s="3" t="s">
        <v>18</v>
      </c>
    </row>
    <row r="23" spans="1:5" x14ac:dyDescent="0.2">
      <c r="A23" s="2" t="s">
        <v>17</v>
      </c>
      <c r="B23" s="10" t="s">
        <v>9</v>
      </c>
      <c r="C23" s="3">
        <v>0</v>
      </c>
      <c r="D23" s="3">
        <v>0</v>
      </c>
      <c r="E23" s="3" t="s">
        <v>18</v>
      </c>
    </row>
    <row r="24" spans="1:5" x14ac:dyDescent="0.2">
      <c r="A24" s="2"/>
      <c r="B24" s="10"/>
      <c r="C24" s="3"/>
      <c r="D24" s="3"/>
      <c r="E24" s="3"/>
    </row>
    <row r="25" spans="1:5" x14ac:dyDescent="0.2">
      <c r="A25" s="2" t="s">
        <v>22</v>
      </c>
      <c r="B25" s="10" t="s">
        <v>9</v>
      </c>
      <c r="C25" s="4">
        <f>SUM(C17:C24)</f>
        <v>300</v>
      </c>
      <c r="D25" s="4">
        <f>SUM(D18:D24)</f>
        <v>500</v>
      </c>
      <c r="E25" s="3" t="s">
        <v>26</v>
      </c>
    </row>
    <row r="26" spans="1:5" x14ac:dyDescent="0.2">
      <c r="B26" s="3"/>
      <c r="C26" s="3"/>
      <c r="D26" s="3"/>
      <c r="E26" s="3"/>
    </row>
    <row r="27" spans="1:5" x14ac:dyDescent="0.2">
      <c r="A27" t="s">
        <v>23</v>
      </c>
      <c r="B27" s="3"/>
      <c r="C27" s="3"/>
      <c r="D27" s="3"/>
      <c r="E27" s="3"/>
    </row>
    <row r="28" spans="1:5" x14ac:dyDescent="0.2">
      <c r="B28" s="3"/>
      <c r="C28" s="3"/>
      <c r="D28" s="3"/>
      <c r="E28" s="3"/>
    </row>
    <row r="29" spans="1:5" x14ac:dyDescent="0.2">
      <c r="A29" t="s">
        <v>28</v>
      </c>
      <c r="B29" s="3"/>
      <c r="C29" s="3"/>
      <c r="D29" s="3"/>
      <c r="E29" s="3"/>
    </row>
    <row r="30" spans="1:5" x14ac:dyDescent="0.2">
      <c r="B30" s="3"/>
      <c r="C30" s="3"/>
      <c r="D30" s="3"/>
      <c r="E30" s="3"/>
    </row>
    <row r="31" spans="1:5" x14ac:dyDescent="0.2">
      <c r="A31" t="s">
        <v>29</v>
      </c>
      <c r="B31" s="3"/>
      <c r="C31" s="3"/>
      <c r="D31" s="3"/>
      <c r="E31" s="3"/>
    </row>
    <row r="32" spans="1:5" x14ac:dyDescent="0.2">
      <c r="B32" s="3"/>
      <c r="C32" s="3"/>
      <c r="D32" s="3"/>
      <c r="E32" s="3"/>
    </row>
    <row r="33" spans="2:5" x14ac:dyDescent="0.2">
      <c r="B33" s="3"/>
      <c r="C33" s="3"/>
      <c r="D33" s="3"/>
      <c r="E33" s="3"/>
    </row>
    <row r="34" spans="2:5" x14ac:dyDescent="0.2">
      <c r="B34" s="3"/>
      <c r="C34" s="3"/>
      <c r="D34" s="3"/>
      <c r="E34" s="3"/>
    </row>
    <row r="35" spans="2:5" x14ac:dyDescent="0.2">
      <c r="B35" s="3"/>
      <c r="C35" s="3"/>
      <c r="D35" s="3"/>
      <c r="E35" s="3"/>
    </row>
    <row r="36" spans="2:5" x14ac:dyDescent="0.2">
      <c r="B36" s="3"/>
      <c r="C36" s="3"/>
      <c r="D36" s="3"/>
      <c r="E36" s="3"/>
    </row>
    <row r="37" spans="2:5" x14ac:dyDescent="0.2">
      <c r="B37" s="3"/>
      <c r="C37" s="3"/>
      <c r="D37" s="3"/>
      <c r="E37" s="3"/>
    </row>
    <row r="38" spans="2:5" x14ac:dyDescent="0.2">
      <c r="B38" s="3"/>
      <c r="C38" s="3"/>
      <c r="D38" s="3"/>
      <c r="E38" s="3"/>
    </row>
    <row r="39" spans="2:5" x14ac:dyDescent="0.2">
      <c r="B39" s="3"/>
      <c r="C39" s="3"/>
      <c r="D39" s="3"/>
      <c r="E39" s="3"/>
    </row>
    <row r="40" spans="2:5" x14ac:dyDescent="0.2">
      <c r="B40" s="3"/>
      <c r="C40" s="3"/>
      <c r="D40" s="3"/>
      <c r="E40" s="3"/>
    </row>
    <row r="41" spans="2:5" x14ac:dyDescent="0.2">
      <c r="B41" s="3"/>
      <c r="C41" s="3"/>
      <c r="D41" s="3"/>
      <c r="E41" s="3"/>
    </row>
    <row r="42" spans="2:5" x14ac:dyDescent="0.2">
      <c r="B42" s="3"/>
      <c r="C42" s="3"/>
      <c r="D42" s="3"/>
      <c r="E42" s="3"/>
    </row>
    <row r="43" spans="2:5" x14ac:dyDescent="0.2">
      <c r="B43" s="3"/>
      <c r="C43" s="3"/>
      <c r="D43" s="3"/>
      <c r="E43" s="3"/>
    </row>
    <row r="44" spans="2:5" x14ac:dyDescent="0.2">
      <c r="B44" s="3"/>
      <c r="C44" s="3"/>
      <c r="D44" s="3"/>
      <c r="E44" s="3"/>
    </row>
    <row r="45" spans="2:5" x14ac:dyDescent="0.2">
      <c r="B45" s="3"/>
      <c r="C45" s="3"/>
      <c r="D45" s="3"/>
      <c r="E45" s="3"/>
    </row>
    <row r="46" spans="2:5" x14ac:dyDescent="0.2">
      <c r="B46" s="3"/>
      <c r="C46" s="3"/>
      <c r="D46" s="3"/>
      <c r="E46" s="3"/>
    </row>
    <row r="47" spans="2:5" x14ac:dyDescent="0.2">
      <c r="B47" s="3"/>
      <c r="C47" s="3"/>
      <c r="D47" s="3"/>
      <c r="E47" s="3"/>
    </row>
  </sheetData>
  <mergeCells count="1">
    <mergeCell ref="C4:E4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3458-783C-4410-BF86-32C01D293A2B}">
  <dimension ref="A1"/>
  <sheetViews>
    <sheetView workbookViewId="0">
      <selection activeCell="E5" sqref="E5"/>
    </sheetView>
  </sheetViews>
  <sheetFormatPr baseColWidth="10" defaultColWidth="8.83203125" defaultRowHeight="15" x14ac:dyDescent="0.2"/>
  <cols>
    <col min="1" max="1" width="9.1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Comparison</vt:lpstr>
      <vt:lpstr>Sheet2</vt:lpstr>
      <vt:lpstr>Comparison!Print_Area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Tackes</dc:creator>
  <cp:lastModifiedBy>Beth Sinak</cp:lastModifiedBy>
  <cp:lastPrinted>2020-12-10T17:01:54Z</cp:lastPrinted>
  <dcterms:created xsi:type="dcterms:W3CDTF">2020-12-07T17:08:44Z</dcterms:created>
  <dcterms:modified xsi:type="dcterms:W3CDTF">2021-01-28T18:35:29Z</dcterms:modified>
</cp:coreProperties>
</file>